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40" windowHeight="7440"/>
  </bookViews>
  <sheets>
    <sheet name="RESUM 2018" sheetId="1" r:id="rId1"/>
  </sheets>
  <calcPr calcId="124519"/>
</workbook>
</file>

<file path=xl/calcChain.xml><?xml version="1.0" encoding="utf-8"?>
<calcChain xmlns="http://schemas.openxmlformats.org/spreadsheetml/2006/main">
  <c r="N30" i="1"/>
  <c r="L30"/>
  <c r="J30"/>
  <c r="O27"/>
  <c r="N27"/>
  <c r="M27"/>
  <c r="L27"/>
  <c r="L28"/>
  <c r="K27"/>
  <c r="J27"/>
  <c r="J28"/>
  <c r="N28"/>
</calcChain>
</file>

<file path=xl/sharedStrings.xml><?xml version="1.0" encoding="utf-8"?>
<sst xmlns="http://schemas.openxmlformats.org/spreadsheetml/2006/main" count="157" uniqueCount="121">
  <si>
    <t>DELEGACIO GIRONINA DE TENNIS</t>
  </si>
  <si>
    <t>40è CIRCUIT GIRONI OBERTS 2018</t>
  </si>
  <si>
    <t>RESUM 2018</t>
  </si>
  <si>
    <t>Num</t>
  </si>
  <si>
    <t>Codi</t>
  </si>
  <si>
    <t>Data inici</t>
  </si>
  <si>
    <t>Data fi</t>
  </si>
  <si>
    <t>Club</t>
  </si>
  <si>
    <t>Campionat</t>
  </si>
  <si>
    <t>Jutge Arbitre</t>
  </si>
  <si>
    <t>Telf àrbitre</t>
  </si>
  <si>
    <t>E-mail d'inscripció</t>
  </si>
  <si>
    <t>MASC</t>
  </si>
  <si>
    <t>FEM</t>
  </si>
  <si>
    <t>PREMIS METAL·LIC</t>
  </si>
  <si>
    <t>ESTRELLES</t>
  </si>
  <si>
    <t>CAMPIONS/ES</t>
  </si>
  <si>
    <t>643</t>
  </si>
  <si>
    <t>ALT EMPORDA-FIGUERES,CT</t>
  </si>
  <si>
    <t>COPA NADAL 2017-18</t>
  </si>
  <si>
    <t>Xavi Molina</t>
  </si>
  <si>
    <t>619 857 001</t>
  </si>
  <si>
    <t>xavitennisaltemporda@gmail.com</t>
  </si>
  <si>
    <t>Joan Marc FAJULA</t>
  </si>
  <si>
    <t>Laia PAIRET</t>
  </si>
  <si>
    <t>30</t>
  </si>
  <si>
    <t>LLAFRANC,C T</t>
  </si>
  <si>
    <t>XV OBERT DE REIS</t>
  </si>
  <si>
    <t>Xavi Bosch</t>
  </si>
  <si>
    <t>635 564 803</t>
  </si>
  <si>
    <t>xaviboschtennisgironi@gmail.com</t>
  </si>
  <si>
    <t>Arnau SERNA</t>
  </si>
  <si>
    <t>137</t>
  </si>
  <si>
    <t>OBERT ABSOLUT XVI CIRCUIT CTLLAFRANC (1er Trim 2018)</t>
  </si>
  <si>
    <t>Xavi PRAT</t>
  </si>
  <si>
    <t>no fet</t>
  </si>
  <si>
    <t>290</t>
  </si>
  <si>
    <t>GIRONA,  CT</t>
  </si>
  <si>
    <t>CIRCUIT ABSOLUT "WILSON" 2018 1a prova</t>
  </si>
  <si>
    <t>Lluis Canal</t>
  </si>
  <si>
    <t>competicio@tennisgirona.com</t>
  </si>
  <si>
    <t>276</t>
  </si>
  <si>
    <t>V COPA DE FIRES 2018</t>
  </si>
  <si>
    <t>Mireia DEL CAMPO</t>
  </si>
  <si>
    <t>304</t>
  </si>
  <si>
    <t>FIGUERES,C.T.</t>
  </si>
  <si>
    <t>XXXIII OPEN DE FIRES 2018</t>
  </si>
  <si>
    <t>Carles Pellejero</t>
  </si>
  <si>
    <t>escolatennisfigueres@gmail.com</t>
  </si>
  <si>
    <t>Anthony LAMBERT</t>
  </si>
  <si>
    <t>325</t>
  </si>
  <si>
    <t>OBERT ABSOLUT XVI CIRCUIT CTLLAFRANC (2on Trim 2018)</t>
  </si>
  <si>
    <t>531</t>
  </si>
  <si>
    <t xml:space="preserve">BISBAL D'EMPORDA,C T </t>
  </si>
  <si>
    <t>XVII OBERT PRE-WTA FEMENÍ "MEMORIAL MARISA PRIETO"</t>
  </si>
  <si>
    <t>Jesica HO</t>
  </si>
  <si>
    <t>322</t>
  </si>
  <si>
    <t>CATALUNYA TENNIS ACADEMY</t>
  </si>
  <si>
    <t>OBERT ABSOLUT PRIMAVERA "TROFEU EPAPLUS"</t>
  </si>
  <si>
    <t>Felix Riba</t>
  </si>
  <si>
    <t>info@catalunyatennisacademy.com</t>
  </si>
  <si>
    <t>453</t>
  </si>
  <si>
    <t>GIRONA, CT</t>
  </si>
  <si>
    <t>2on TORNEIG "JOAN PUIG" IN MEMORIAM</t>
  </si>
  <si>
    <t>354</t>
  </si>
  <si>
    <t>D'ARO,C T</t>
  </si>
  <si>
    <t>XVIII OBERT NOCTURN DE TENNIS - CLUB TENNIS D'ARO</t>
  </si>
  <si>
    <t>Enric Ramirez</t>
  </si>
  <si>
    <t>609 334 430</t>
  </si>
  <si>
    <t>esportiva@clubtennisdaro.com</t>
  </si>
  <si>
    <t>288</t>
  </si>
  <si>
    <t>PIPER'S CT</t>
  </si>
  <si>
    <t xml:space="preserve">XXVIII OPEN PIPER'S </t>
  </si>
  <si>
    <t>Françoise Perpere</t>
  </si>
  <si>
    <t>669 298 671</t>
  </si>
  <si>
    <t>hola@tennispadelpipers.com</t>
  </si>
  <si>
    <t>347</t>
  </si>
  <si>
    <t>CALONGE,C T</t>
  </si>
  <si>
    <t>XII OBERT VILA DE CALONGE</t>
  </si>
  <si>
    <t>MaAngels Sanchez</t>
  </si>
  <si>
    <t>info@clubteniscalonge.com</t>
  </si>
  <si>
    <t>489</t>
  </si>
  <si>
    <t>ROSES, CT</t>
  </si>
  <si>
    <t>VI OBERT VILA DE ROSES</t>
  </si>
  <si>
    <t>Frank Geli</t>
  </si>
  <si>
    <t>ctroses@gmail.com</t>
  </si>
  <si>
    <t>492</t>
  </si>
  <si>
    <t>XXIII OBERT VISIO I FOC CIUTAT DE LA BISBAL</t>
  </si>
  <si>
    <t>Topi Lluch</t>
  </si>
  <si>
    <t>610 464 224</t>
  </si>
  <si>
    <t>lluchmilian@gmail.com</t>
  </si>
  <si>
    <t>289</t>
  </si>
  <si>
    <t>XXIX OPEN PIPER'S</t>
  </si>
  <si>
    <t>482</t>
  </si>
  <si>
    <t>PUIGCERDÀ POLISPORTIU,C.</t>
  </si>
  <si>
    <t>XXI TROFEU VILA DE PUIGCERDA</t>
  </si>
  <si>
    <t>Vicky Baldovinos</t>
  </si>
  <si>
    <t>club@poliesportiu.net</t>
  </si>
  <si>
    <t>393</t>
  </si>
  <si>
    <t>OBERT ABSOLUT "TROFEU GALETES TRIAS"</t>
  </si>
  <si>
    <t>327</t>
  </si>
  <si>
    <t>IV OBERT ABSOLUT ESTIU 2018 "TROFEU DECOASPORTS"</t>
  </si>
  <si>
    <t>499</t>
  </si>
  <si>
    <t>BLANES,C T</t>
  </si>
  <si>
    <t>XIII OPEN CT BLANES 2018</t>
  </si>
  <si>
    <t>Jordi Sala</t>
  </si>
  <si>
    <t>605 820 053</t>
  </si>
  <si>
    <t>jsala@tennisblanes.com</t>
  </si>
  <si>
    <r>
      <t xml:space="preserve">54 CAMPIONAT GIRONI ABSOLUT </t>
    </r>
    <r>
      <rPr>
        <b/>
        <u/>
        <sz val="14"/>
        <color indexed="10"/>
        <rFont val="Calibri"/>
        <family val="2"/>
      </rPr>
      <t>(només llicencia Girona)</t>
    </r>
  </si>
  <si>
    <t>329</t>
  </si>
  <si>
    <t>OBERT ABSOLUT XVI CIRCUIT CTLLAFRANC (4rt Trim 2018)</t>
  </si>
  <si>
    <t>Participants</t>
  </si>
  <si>
    <t>Premis met</t>
  </si>
  <si>
    <t>Estrelles</t>
  </si>
  <si>
    <t>ANY</t>
  </si>
  <si>
    <t>Nil REGAS</t>
  </si>
  <si>
    <t>Adrià VILA</t>
  </si>
  <si>
    <t>Marina ALCAIDE</t>
  </si>
  <si>
    <t>Alberto NIETO</t>
  </si>
  <si>
    <t>Roger ORDEIG</t>
  </si>
  <si>
    <t>Cristina MAYOROVA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</si>
</sst>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</font>
    <font>
      <b/>
      <sz val="72"/>
      <color indexed="8"/>
      <name val="Calibri"/>
      <family val="2"/>
    </font>
    <font>
      <b/>
      <sz val="60"/>
      <color indexed="8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8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3"/>
      <color indexed="10"/>
      <name val="Calibri"/>
      <family val="2"/>
    </font>
    <font>
      <sz val="10"/>
      <color indexed="8"/>
      <name val="Calibri"/>
      <family val="2"/>
    </font>
    <font>
      <b/>
      <u/>
      <sz val="14"/>
      <color indexed="10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u/>
      <sz val="8.2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Fill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 applyFill="0" applyProtection="0"/>
  </cellStyleXfs>
  <cellXfs count="16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14" fontId="13" fillId="0" borderId="7" xfId="0" applyNumberFormat="1" applyFont="1" applyFill="1" applyBorder="1" applyAlignment="1" applyProtection="1">
      <alignment horizontal="center" vertical="center"/>
    </xf>
    <xf numFmtId="14" fontId="13" fillId="0" borderId="8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4" fillId="3" borderId="10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4" fontId="13" fillId="0" borderId="14" xfId="0" applyNumberFormat="1" applyFont="1" applyFill="1" applyBorder="1" applyAlignment="1" applyProtection="1">
      <alignment horizontal="center" vertical="center"/>
    </xf>
    <xf numFmtId="14" fontId="13" fillId="0" borderId="15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vertical="center"/>
    </xf>
    <xf numFmtId="0" fontId="14" fillId="3" borderId="18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14" fontId="13" fillId="0" borderId="18" xfId="0" applyNumberFormat="1" applyFont="1" applyFill="1" applyBorder="1" applyAlignment="1" applyProtection="1">
      <alignment horizontal="center" vertical="center"/>
    </xf>
    <xf numFmtId="14" fontId="13" fillId="0" borderId="19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vertical="center"/>
    </xf>
    <xf numFmtId="0" fontId="14" fillId="3" borderId="23" xfId="0" applyFont="1" applyFill="1" applyBorder="1" applyAlignment="1" applyProtection="1">
      <alignment horizontal="center" vertical="center"/>
    </xf>
    <xf numFmtId="0" fontId="16" fillId="0" borderId="22" xfId="1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vertical="center"/>
    </xf>
    <xf numFmtId="0" fontId="18" fillId="3" borderId="18" xfId="0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14" fontId="13" fillId="0" borderId="25" xfId="0" applyNumberFormat="1" applyFont="1" applyFill="1" applyBorder="1" applyAlignment="1" applyProtection="1">
      <alignment horizontal="center" vertical="center"/>
    </xf>
    <xf numFmtId="14" fontId="13" fillId="0" borderId="26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vertical="center"/>
    </xf>
    <xf numFmtId="0" fontId="14" fillId="3" borderId="29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/>
    </xf>
    <xf numFmtId="0" fontId="16" fillId="0" borderId="22" xfId="1" applyFont="1" applyFill="1" applyBorder="1" applyAlignment="1" applyProtection="1">
      <alignment horizontal="left" vertical="center"/>
    </xf>
    <xf numFmtId="0" fontId="15" fillId="0" borderId="22" xfId="2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/>
    </xf>
    <xf numFmtId="0" fontId="15" fillId="2" borderId="22" xfId="2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14" fontId="13" fillId="0" borderId="36" xfId="0" applyNumberFormat="1" applyFont="1" applyFill="1" applyBorder="1" applyAlignment="1" applyProtection="1">
      <alignment horizontal="center" vertical="center"/>
    </xf>
    <xf numFmtId="14" fontId="13" fillId="0" borderId="37" xfId="0" applyNumberFormat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13" fillId="0" borderId="38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vertical="center"/>
    </xf>
    <xf numFmtId="0" fontId="14" fillId="0" borderId="39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1" fillId="3" borderId="4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27" fillId="0" borderId="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/>
    <xf numFmtId="0" fontId="11" fillId="4" borderId="3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7" fillId="2" borderId="27" xfId="0" applyFont="1" applyFill="1" applyBorder="1" applyAlignment="1" applyProtection="1">
      <alignment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6" fillId="2" borderId="22" xfId="1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14" fontId="13" fillId="2" borderId="25" xfId="0" applyNumberFormat="1" applyFont="1" applyFill="1" applyBorder="1" applyAlignment="1" applyProtection="1">
      <alignment horizontal="center" vertical="center"/>
    </xf>
    <xf numFmtId="14" fontId="13" fillId="2" borderId="26" xfId="0" applyNumberFormat="1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vertical="center"/>
    </xf>
    <xf numFmtId="0" fontId="21" fillId="3" borderId="26" xfId="0" applyFont="1" applyFill="1" applyBorder="1" applyAlignment="1" applyProtection="1">
      <alignment horizontal="center" vertical="center"/>
    </xf>
    <xf numFmtId="0" fontId="26" fillId="0" borderId="44" xfId="0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</xf>
    <xf numFmtId="0" fontId="24" fillId="3" borderId="4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25" fillId="4" borderId="3" xfId="0" applyFont="1" applyFill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 vertical="center"/>
    </xf>
    <xf numFmtId="0" fontId="24" fillId="4" borderId="42" xfId="0" applyFont="1" applyFill="1" applyBorder="1" applyAlignment="1" applyProtection="1">
      <alignment horizontal="center" vertical="center"/>
    </xf>
    <xf numFmtId="0" fontId="24" fillId="4" borderId="43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0</xdr:row>
      <xdr:rowOff>38100</xdr:rowOff>
    </xdr:from>
    <xdr:to>
      <xdr:col>16</xdr:col>
      <xdr:colOff>1162050</xdr:colOff>
      <xdr:row>1</xdr:row>
      <xdr:rowOff>638175</xdr:rowOff>
    </xdr:to>
    <xdr:pic>
      <xdr:nvPicPr>
        <xdr:cNvPr id="1025" name="1 Imagen" descr="LOGO C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54550" y="38100"/>
          <a:ext cx="29813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0</xdr:row>
      <xdr:rowOff>85725</xdr:rowOff>
    </xdr:from>
    <xdr:to>
      <xdr:col>2</xdr:col>
      <xdr:colOff>1038225</xdr:colOff>
      <xdr:row>2</xdr:row>
      <xdr:rowOff>123825</xdr:rowOff>
    </xdr:to>
    <xdr:pic>
      <xdr:nvPicPr>
        <xdr:cNvPr id="1026" name="2 Imagen" descr="FCT GIRON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18097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competicio@tennisgirona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fo@catalunyatennisacademy.com" TargetMode="External"/><Relationship Id="rId1" Type="http://schemas.openxmlformats.org/officeDocument/2006/relationships/hyperlink" Target="mailto:esportiva@clubtennisdaro.com" TargetMode="External"/><Relationship Id="rId6" Type="http://schemas.openxmlformats.org/officeDocument/2006/relationships/hyperlink" Target="mailto:info@catalunyatennisacademy.com" TargetMode="External"/><Relationship Id="rId5" Type="http://schemas.openxmlformats.org/officeDocument/2006/relationships/hyperlink" Target="mailto:ctroses@gmail.com" TargetMode="External"/><Relationship Id="rId4" Type="http://schemas.openxmlformats.org/officeDocument/2006/relationships/hyperlink" Target="mailto:competicio@tennisgiro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topLeftCell="A4" zoomScale="65" zoomScaleNormal="65" workbookViewId="0">
      <pane ySplit="300" topLeftCell="A5" activePane="bottomLeft"/>
      <selection activeCell="F21" sqref="F21"/>
      <selection pane="bottomLeft" activeCell="F17" sqref="F17"/>
    </sheetView>
  </sheetViews>
  <sheetFormatPr baseColWidth="10" defaultColWidth="9.140625" defaultRowHeight="15"/>
  <cols>
    <col min="1" max="1" width="5.28515625" style="117" customWidth="1"/>
    <col min="2" max="2" width="9.140625" style="118" customWidth="1"/>
    <col min="3" max="3" width="15.7109375" style="117" customWidth="1"/>
    <col min="4" max="4" width="15.85546875" style="117" customWidth="1"/>
    <col min="5" max="5" width="36.28515625" style="1" customWidth="1"/>
    <col min="6" max="6" width="68" style="1" customWidth="1"/>
    <col min="7" max="7" width="19.140625" style="117" customWidth="1"/>
    <col min="8" max="8" width="16" style="117" customWidth="1"/>
    <col min="9" max="9" width="40.5703125" style="117" customWidth="1"/>
    <col min="10" max="10" width="6.28515625" style="129" customWidth="1"/>
    <col min="11" max="11" width="6.140625" style="130" customWidth="1"/>
    <col min="12" max="12" width="8.7109375" style="131" customWidth="1"/>
    <col min="13" max="13" width="8.42578125" style="130" customWidth="1"/>
    <col min="14" max="14" width="6.140625" style="131" customWidth="1"/>
    <col min="15" max="15" width="5" style="130" customWidth="1"/>
    <col min="16" max="16" width="20.85546875" style="131" customWidth="1"/>
    <col min="17" max="17" width="21.85546875" style="130" customWidth="1"/>
    <col min="18" max="16384" width="9.140625" style="1"/>
  </cols>
  <sheetData>
    <row r="1" spans="1:17" ht="7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s="2" customFormat="1" ht="53.25" customHeight="1" thickBo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2" customFormat="1" ht="20.25" customHeight="1" thickBot="1">
      <c r="A3" s="3"/>
      <c r="B3" s="4"/>
      <c r="C3" s="3"/>
      <c r="D3" s="3"/>
      <c r="E3" s="3"/>
      <c r="F3" s="3"/>
      <c r="G3" s="3"/>
      <c r="H3" s="3"/>
      <c r="I3" s="3"/>
      <c r="J3" s="146" t="s">
        <v>2</v>
      </c>
      <c r="K3" s="147"/>
      <c r="L3" s="147"/>
      <c r="M3" s="147"/>
      <c r="N3" s="147"/>
      <c r="O3" s="147"/>
      <c r="P3" s="147"/>
      <c r="Q3" s="148"/>
    </row>
    <row r="4" spans="1:17" s="16" customFormat="1" ht="30" customHeight="1" thickBot="1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2" t="s">
        <v>10</v>
      </c>
      <c r="I4" s="13" t="s">
        <v>11</v>
      </c>
      <c r="J4" s="14" t="s">
        <v>12</v>
      </c>
      <c r="K4" s="15" t="s">
        <v>13</v>
      </c>
      <c r="L4" s="149" t="s">
        <v>14</v>
      </c>
      <c r="M4" s="150"/>
      <c r="N4" s="149" t="s">
        <v>15</v>
      </c>
      <c r="O4" s="151"/>
      <c r="P4" s="152" t="s">
        <v>16</v>
      </c>
      <c r="Q4" s="153"/>
    </row>
    <row r="5" spans="1:17" s="30" customFormat="1" ht="30" customHeight="1">
      <c r="A5" s="17">
        <v>1</v>
      </c>
      <c r="B5" s="18" t="s">
        <v>17</v>
      </c>
      <c r="C5" s="19">
        <v>43072</v>
      </c>
      <c r="D5" s="20">
        <v>43136</v>
      </c>
      <c r="E5" s="21" t="s">
        <v>18</v>
      </c>
      <c r="F5" s="22" t="s">
        <v>19</v>
      </c>
      <c r="G5" s="23" t="s">
        <v>20</v>
      </c>
      <c r="H5" s="24" t="s">
        <v>21</v>
      </c>
      <c r="I5" s="25" t="s">
        <v>22</v>
      </c>
      <c r="J5" s="26">
        <v>15</v>
      </c>
      <c r="K5" s="27">
        <v>4</v>
      </c>
      <c r="L5" s="28">
        <v>0</v>
      </c>
      <c r="M5" s="27">
        <v>0</v>
      </c>
      <c r="N5" s="28">
        <v>7</v>
      </c>
      <c r="O5" s="29">
        <v>2</v>
      </c>
      <c r="P5" s="28" t="s">
        <v>23</v>
      </c>
      <c r="Q5" s="27" t="s">
        <v>24</v>
      </c>
    </row>
    <row r="6" spans="1:17" s="2" customFormat="1" ht="30" customHeight="1">
      <c r="A6" s="31">
        <v>2</v>
      </c>
      <c r="B6" s="32" t="s">
        <v>25</v>
      </c>
      <c r="C6" s="33">
        <v>43102</v>
      </c>
      <c r="D6" s="34">
        <v>43107</v>
      </c>
      <c r="E6" s="35" t="s">
        <v>26</v>
      </c>
      <c r="F6" s="36" t="s">
        <v>27</v>
      </c>
      <c r="G6" s="37" t="s">
        <v>28</v>
      </c>
      <c r="H6" s="38" t="s">
        <v>29</v>
      </c>
      <c r="I6" s="39" t="s">
        <v>30</v>
      </c>
      <c r="J6" s="40">
        <v>8</v>
      </c>
      <c r="K6" s="41">
        <v>0</v>
      </c>
      <c r="L6" s="40">
        <v>0</v>
      </c>
      <c r="M6" s="41">
        <v>0</v>
      </c>
      <c r="N6" s="40">
        <v>8</v>
      </c>
      <c r="O6" s="42">
        <v>0</v>
      </c>
      <c r="P6" s="40" t="s">
        <v>31</v>
      </c>
      <c r="Q6" s="43"/>
    </row>
    <row r="7" spans="1:17" s="2" customFormat="1" ht="30" customHeight="1">
      <c r="A7" s="31">
        <v>3</v>
      </c>
      <c r="B7" s="44" t="s">
        <v>32</v>
      </c>
      <c r="C7" s="45">
        <v>43134</v>
      </c>
      <c r="D7" s="46">
        <v>43184</v>
      </c>
      <c r="E7" s="47" t="s">
        <v>26</v>
      </c>
      <c r="F7" s="48" t="s">
        <v>33</v>
      </c>
      <c r="G7" s="49" t="s">
        <v>28</v>
      </c>
      <c r="H7" s="50" t="s">
        <v>29</v>
      </c>
      <c r="I7" s="51" t="s">
        <v>30</v>
      </c>
      <c r="J7" s="52">
        <v>26</v>
      </c>
      <c r="K7" s="41">
        <v>0</v>
      </c>
      <c r="L7" s="40">
        <v>0</v>
      </c>
      <c r="M7" s="41">
        <v>0</v>
      </c>
      <c r="N7" s="40">
        <v>9</v>
      </c>
      <c r="O7" s="42">
        <v>0</v>
      </c>
      <c r="P7" s="40" t="s">
        <v>34</v>
      </c>
      <c r="Q7" s="41" t="s">
        <v>35</v>
      </c>
    </row>
    <row r="8" spans="1:17" s="2" customFormat="1" ht="30" customHeight="1">
      <c r="A8" s="31">
        <v>4</v>
      </c>
      <c r="B8" s="44" t="s">
        <v>36</v>
      </c>
      <c r="C8" s="45">
        <v>43166</v>
      </c>
      <c r="D8" s="46">
        <v>43254</v>
      </c>
      <c r="E8" s="47" t="s">
        <v>37</v>
      </c>
      <c r="F8" s="48" t="s">
        <v>38</v>
      </c>
      <c r="G8" s="49" t="s">
        <v>39</v>
      </c>
      <c r="H8" s="50">
        <v>639361198</v>
      </c>
      <c r="I8" s="53" t="s">
        <v>40</v>
      </c>
      <c r="J8" s="52">
        <v>19</v>
      </c>
      <c r="K8" s="43"/>
      <c r="L8" s="40">
        <v>0</v>
      </c>
      <c r="M8" s="43"/>
      <c r="N8" s="40">
        <v>8</v>
      </c>
      <c r="O8" s="54"/>
      <c r="P8" s="40" t="s">
        <v>115</v>
      </c>
      <c r="Q8" s="43"/>
    </row>
    <row r="9" spans="1:17" s="2" customFormat="1" ht="30" customHeight="1">
      <c r="A9" s="31">
        <v>5</v>
      </c>
      <c r="B9" s="44" t="s">
        <v>41</v>
      </c>
      <c r="C9" s="45">
        <v>43191</v>
      </c>
      <c r="D9" s="46">
        <v>43225</v>
      </c>
      <c r="E9" s="47" t="s">
        <v>18</v>
      </c>
      <c r="F9" s="48" t="s">
        <v>42</v>
      </c>
      <c r="G9" s="49" t="s">
        <v>20</v>
      </c>
      <c r="H9" s="50" t="s">
        <v>21</v>
      </c>
      <c r="I9" s="51" t="s">
        <v>22</v>
      </c>
      <c r="J9" s="52">
        <v>15</v>
      </c>
      <c r="K9" s="41">
        <v>4</v>
      </c>
      <c r="L9" s="40">
        <v>0</v>
      </c>
      <c r="M9" s="41">
        <v>0</v>
      </c>
      <c r="N9" s="40">
        <v>9</v>
      </c>
      <c r="O9" s="42">
        <v>3</v>
      </c>
      <c r="P9" s="40" t="s">
        <v>23</v>
      </c>
      <c r="Q9" s="41" t="s">
        <v>43</v>
      </c>
    </row>
    <row r="10" spans="1:17" s="2" customFormat="1" ht="30" customHeight="1">
      <c r="A10" s="31">
        <v>6</v>
      </c>
      <c r="B10" s="44" t="s">
        <v>44</v>
      </c>
      <c r="C10" s="45">
        <v>43197</v>
      </c>
      <c r="D10" s="46">
        <v>43225</v>
      </c>
      <c r="E10" s="47" t="s">
        <v>45</v>
      </c>
      <c r="F10" s="55" t="s">
        <v>46</v>
      </c>
      <c r="G10" s="49" t="s">
        <v>47</v>
      </c>
      <c r="H10" s="50">
        <v>677334831</v>
      </c>
      <c r="I10" s="51" t="s">
        <v>48</v>
      </c>
      <c r="J10" s="52">
        <v>20</v>
      </c>
      <c r="K10" s="43"/>
      <c r="L10" s="40">
        <v>300</v>
      </c>
      <c r="M10" s="43"/>
      <c r="N10" s="40">
        <v>11</v>
      </c>
      <c r="O10" s="54"/>
      <c r="P10" s="56" t="s">
        <v>49</v>
      </c>
      <c r="Q10" s="43"/>
    </row>
    <row r="11" spans="1:17" s="2" customFormat="1" ht="30" customHeight="1">
      <c r="A11" s="31">
        <v>7</v>
      </c>
      <c r="B11" s="57" t="s">
        <v>50</v>
      </c>
      <c r="C11" s="58">
        <v>43218</v>
      </c>
      <c r="D11" s="59">
        <v>43268</v>
      </c>
      <c r="E11" s="60" t="s">
        <v>26</v>
      </c>
      <c r="F11" s="61" t="s">
        <v>51</v>
      </c>
      <c r="G11" s="62" t="s">
        <v>28</v>
      </c>
      <c r="H11" s="63" t="s">
        <v>29</v>
      </c>
      <c r="I11" s="64" t="s">
        <v>30</v>
      </c>
      <c r="J11" s="65">
        <v>18</v>
      </c>
      <c r="K11" s="66">
        <v>4</v>
      </c>
      <c r="L11" s="67">
        <v>0</v>
      </c>
      <c r="M11" s="66">
        <v>0</v>
      </c>
      <c r="N11" s="67">
        <v>9</v>
      </c>
      <c r="O11" s="68">
        <v>2</v>
      </c>
      <c r="P11" s="67" t="s">
        <v>116</v>
      </c>
      <c r="Q11" s="66" t="s">
        <v>117</v>
      </c>
    </row>
    <row r="12" spans="1:17" s="2" customFormat="1" ht="30" customHeight="1">
      <c r="A12" s="31">
        <v>8</v>
      </c>
      <c r="B12" s="57" t="s">
        <v>52</v>
      </c>
      <c r="C12" s="58">
        <v>43227</v>
      </c>
      <c r="D12" s="59">
        <v>43231</v>
      </c>
      <c r="E12" s="47" t="s">
        <v>53</v>
      </c>
      <c r="F12" s="69" t="s">
        <v>54</v>
      </c>
      <c r="G12" s="62" t="s">
        <v>28</v>
      </c>
      <c r="H12" s="63" t="s">
        <v>29</v>
      </c>
      <c r="I12" s="64" t="s">
        <v>30</v>
      </c>
      <c r="J12" s="70"/>
      <c r="K12" s="66">
        <v>16</v>
      </c>
      <c r="L12" s="71"/>
      <c r="M12" s="66">
        <v>1000</v>
      </c>
      <c r="N12" s="71"/>
      <c r="O12" s="68">
        <v>18</v>
      </c>
      <c r="P12" s="71"/>
      <c r="Q12" s="66" t="s">
        <v>55</v>
      </c>
    </row>
    <row r="13" spans="1:17" s="2" customFormat="1" ht="30" customHeight="1">
      <c r="A13" s="136">
        <v>9</v>
      </c>
      <c r="B13" s="137" t="s">
        <v>56</v>
      </c>
      <c r="C13" s="138">
        <v>43259</v>
      </c>
      <c r="D13" s="139">
        <v>43261</v>
      </c>
      <c r="E13" s="140" t="s">
        <v>57</v>
      </c>
      <c r="F13" s="132" t="s">
        <v>58</v>
      </c>
      <c r="G13" s="133" t="s">
        <v>59</v>
      </c>
      <c r="H13" s="134">
        <v>610224450</v>
      </c>
      <c r="I13" s="135" t="s">
        <v>60</v>
      </c>
      <c r="J13" s="70"/>
      <c r="K13" s="72"/>
      <c r="L13" s="71">
        <v>0</v>
      </c>
      <c r="M13" s="72"/>
      <c r="N13" s="71"/>
      <c r="O13" s="73"/>
      <c r="P13" s="71"/>
      <c r="Q13" s="72"/>
    </row>
    <row r="14" spans="1:17" s="2" customFormat="1" ht="30" customHeight="1">
      <c r="A14" s="74">
        <v>10</v>
      </c>
      <c r="B14" s="44" t="s">
        <v>61</v>
      </c>
      <c r="C14" s="45">
        <v>43283</v>
      </c>
      <c r="D14" s="46">
        <v>43289</v>
      </c>
      <c r="E14" s="47" t="s">
        <v>62</v>
      </c>
      <c r="F14" s="48" t="s">
        <v>63</v>
      </c>
      <c r="G14" s="49" t="s">
        <v>39</v>
      </c>
      <c r="H14" s="50">
        <v>639361198</v>
      </c>
      <c r="I14" s="53" t="s">
        <v>40</v>
      </c>
      <c r="J14" s="52">
        <v>55</v>
      </c>
      <c r="K14" s="41">
        <v>15</v>
      </c>
      <c r="L14" s="40">
        <v>2000</v>
      </c>
      <c r="M14" s="41">
        <v>1000</v>
      </c>
      <c r="N14" s="78"/>
      <c r="O14" s="79"/>
      <c r="P14" s="40" t="s">
        <v>118</v>
      </c>
      <c r="Q14" s="141" t="s">
        <v>120</v>
      </c>
    </row>
    <row r="15" spans="1:17" s="2" customFormat="1" ht="30" customHeight="1">
      <c r="A15" s="74">
        <v>11</v>
      </c>
      <c r="B15" s="44" t="s">
        <v>64</v>
      </c>
      <c r="C15" s="45">
        <v>43290</v>
      </c>
      <c r="D15" s="46">
        <v>43296</v>
      </c>
      <c r="E15" s="47" t="s">
        <v>65</v>
      </c>
      <c r="F15" s="55" t="s">
        <v>66</v>
      </c>
      <c r="G15" s="49" t="s">
        <v>67</v>
      </c>
      <c r="H15" s="50" t="s">
        <v>68</v>
      </c>
      <c r="I15" s="53" t="s">
        <v>69</v>
      </c>
      <c r="J15" s="52">
        <v>30</v>
      </c>
      <c r="K15" s="41">
        <v>12</v>
      </c>
      <c r="L15" s="40">
        <v>0</v>
      </c>
      <c r="M15" s="41">
        <v>0</v>
      </c>
      <c r="N15" s="78"/>
      <c r="O15" s="79"/>
      <c r="P15" s="40" t="s">
        <v>119</v>
      </c>
      <c r="Q15" s="66" t="s">
        <v>117</v>
      </c>
    </row>
    <row r="16" spans="1:17" s="2" customFormat="1" ht="30" customHeight="1">
      <c r="A16" s="74">
        <v>12</v>
      </c>
      <c r="B16" s="44" t="s">
        <v>70</v>
      </c>
      <c r="C16" s="45">
        <v>43297</v>
      </c>
      <c r="D16" s="46">
        <v>43303</v>
      </c>
      <c r="E16" s="75" t="s">
        <v>71</v>
      </c>
      <c r="F16" s="55" t="s">
        <v>72</v>
      </c>
      <c r="G16" s="49" t="s">
        <v>73</v>
      </c>
      <c r="H16" s="50" t="s">
        <v>74</v>
      </c>
      <c r="I16" s="51" t="s">
        <v>75</v>
      </c>
      <c r="J16" s="76">
        <v>34</v>
      </c>
      <c r="K16" s="77">
        <v>16</v>
      </c>
      <c r="L16" s="80">
        <v>400</v>
      </c>
      <c r="M16" s="81">
        <v>300</v>
      </c>
      <c r="N16" s="78"/>
      <c r="O16" s="79"/>
      <c r="P16" s="82"/>
      <c r="Q16" s="83"/>
    </row>
    <row r="17" spans="1:21" s="2" customFormat="1" ht="30" customHeight="1">
      <c r="A17" s="74">
        <v>13</v>
      </c>
      <c r="B17" s="44" t="s">
        <v>76</v>
      </c>
      <c r="C17" s="45">
        <v>43304</v>
      </c>
      <c r="D17" s="46">
        <v>43310</v>
      </c>
      <c r="E17" s="75" t="s">
        <v>77</v>
      </c>
      <c r="F17" s="55" t="s">
        <v>78</v>
      </c>
      <c r="G17" s="49" t="s">
        <v>79</v>
      </c>
      <c r="H17" s="50">
        <v>972650338</v>
      </c>
      <c r="I17" s="51" t="s">
        <v>80</v>
      </c>
      <c r="J17" s="78"/>
      <c r="K17" s="77"/>
      <c r="L17" s="80">
        <v>500</v>
      </c>
      <c r="M17" s="81">
        <v>200</v>
      </c>
      <c r="N17" s="78"/>
      <c r="O17" s="79"/>
      <c r="P17" s="78"/>
      <c r="Q17" s="77"/>
    </row>
    <row r="18" spans="1:21" s="2" customFormat="1" ht="30" customHeight="1">
      <c r="A18" s="74">
        <v>14</v>
      </c>
      <c r="B18" s="44" t="s">
        <v>81</v>
      </c>
      <c r="C18" s="45">
        <v>43311</v>
      </c>
      <c r="D18" s="46">
        <v>43317</v>
      </c>
      <c r="E18" s="75" t="s">
        <v>82</v>
      </c>
      <c r="F18" s="55" t="s">
        <v>83</v>
      </c>
      <c r="G18" s="49" t="s">
        <v>84</v>
      </c>
      <c r="H18" s="50">
        <v>622500666</v>
      </c>
      <c r="I18" s="84" t="s">
        <v>85</v>
      </c>
      <c r="J18" s="76"/>
      <c r="K18" s="43"/>
      <c r="L18" s="78">
        <v>700</v>
      </c>
      <c r="M18" s="43">
        <v>0</v>
      </c>
      <c r="N18" s="78"/>
      <c r="O18" s="54"/>
      <c r="P18" s="78"/>
      <c r="Q18" s="43"/>
    </row>
    <row r="19" spans="1:21" s="2" customFormat="1" ht="30" customHeight="1">
      <c r="A19" s="74">
        <v>15</v>
      </c>
      <c r="B19" s="44" t="s">
        <v>86</v>
      </c>
      <c r="C19" s="45">
        <v>43318</v>
      </c>
      <c r="D19" s="46">
        <v>43324</v>
      </c>
      <c r="E19" s="75" t="s">
        <v>53</v>
      </c>
      <c r="F19" s="55" t="s">
        <v>87</v>
      </c>
      <c r="G19" s="49" t="s">
        <v>88</v>
      </c>
      <c r="H19" s="50" t="s">
        <v>89</v>
      </c>
      <c r="I19" s="51" t="s">
        <v>90</v>
      </c>
      <c r="J19" s="76"/>
      <c r="K19" s="43"/>
      <c r="L19" s="78">
        <v>800</v>
      </c>
      <c r="M19" s="43">
        <v>0</v>
      </c>
      <c r="N19" s="78"/>
      <c r="O19" s="54"/>
      <c r="P19" s="82"/>
      <c r="Q19" s="43"/>
    </row>
    <row r="20" spans="1:21" s="2" customFormat="1" ht="30" customHeight="1">
      <c r="A20" s="74">
        <v>16</v>
      </c>
      <c r="B20" s="32" t="s">
        <v>91</v>
      </c>
      <c r="C20" s="33">
        <v>43325</v>
      </c>
      <c r="D20" s="34">
        <v>43331</v>
      </c>
      <c r="E20" s="75" t="s">
        <v>71</v>
      </c>
      <c r="F20" s="55" t="s">
        <v>92</v>
      </c>
      <c r="G20" s="49" t="s">
        <v>73</v>
      </c>
      <c r="H20" s="50" t="s">
        <v>74</v>
      </c>
      <c r="I20" s="51" t="s">
        <v>75</v>
      </c>
      <c r="J20" s="76"/>
      <c r="K20" s="77"/>
      <c r="L20" s="80">
        <v>400</v>
      </c>
      <c r="M20" s="85">
        <v>300</v>
      </c>
      <c r="N20" s="78"/>
      <c r="O20" s="86"/>
      <c r="P20" s="78"/>
      <c r="Q20" s="87"/>
    </row>
    <row r="21" spans="1:21" s="2" customFormat="1" ht="30" customHeight="1">
      <c r="A21" s="74">
        <v>17</v>
      </c>
      <c r="B21" s="44" t="s">
        <v>93</v>
      </c>
      <c r="C21" s="45">
        <v>43325</v>
      </c>
      <c r="D21" s="46">
        <v>43331</v>
      </c>
      <c r="E21" s="75" t="s">
        <v>94</v>
      </c>
      <c r="F21" s="55" t="s">
        <v>95</v>
      </c>
      <c r="G21" s="49" t="s">
        <v>96</v>
      </c>
      <c r="H21" s="50">
        <v>972880243</v>
      </c>
      <c r="I21" s="51" t="s">
        <v>97</v>
      </c>
      <c r="J21" s="76"/>
      <c r="K21" s="43"/>
      <c r="L21" s="80">
        <v>760</v>
      </c>
      <c r="M21" s="88"/>
      <c r="N21" s="78"/>
      <c r="O21" s="89"/>
      <c r="P21" s="78"/>
      <c r="Q21" s="43"/>
      <c r="U21" s="90"/>
    </row>
    <row r="22" spans="1:21" s="2" customFormat="1" ht="30" customHeight="1">
      <c r="A22" s="74">
        <v>18</v>
      </c>
      <c r="B22" s="91" t="s">
        <v>98</v>
      </c>
      <c r="C22" s="33">
        <v>43336</v>
      </c>
      <c r="D22" s="34">
        <v>43338</v>
      </c>
      <c r="E22" s="92" t="s">
        <v>57</v>
      </c>
      <c r="F22" s="61" t="s">
        <v>99</v>
      </c>
      <c r="G22" s="49" t="s">
        <v>59</v>
      </c>
      <c r="H22" s="50">
        <v>610224450</v>
      </c>
      <c r="I22" s="53" t="s">
        <v>60</v>
      </c>
      <c r="J22" s="76"/>
      <c r="K22" s="77"/>
      <c r="L22" s="80">
        <v>0</v>
      </c>
      <c r="M22" s="85">
        <v>0</v>
      </c>
      <c r="N22" s="78"/>
      <c r="O22" s="86"/>
      <c r="P22" s="78"/>
      <c r="Q22" s="77"/>
      <c r="U22" s="90"/>
    </row>
    <row r="23" spans="1:21" s="2" customFormat="1" ht="30" customHeight="1">
      <c r="A23" s="93">
        <v>19</v>
      </c>
      <c r="B23" s="91" t="s">
        <v>100</v>
      </c>
      <c r="C23" s="33">
        <v>43339</v>
      </c>
      <c r="D23" s="34">
        <v>43345</v>
      </c>
      <c r="E23" s="75" t="s">
        <v>26</v>
      </c>
      <c r="F23" s="55" t="s">
        <v>101</v>
      </c>
      <c r="G23" s="49" t="s">
        <v>28</v>
      </c>
      <c r="H23" s="50" t="s">
        <v>29</v>
      </c>
      <c r="I23" s="51" t="s">
        <v>30</v>
      </c>
      <c r="J23" s="76"/>
      <c r="K23" s="77"/>
      <c r="L23" s="80">
        <v>400</v>
      </c>
      <c r="M23" s="81">
        <v>200</v>
      </c>
      <c r="N23" s="78"/>
      <c r="O23" s="79"/>
      <c r="P23" s="82"/>
      <c r="Q23" s="77"/>
    </row>
    <row r="24" spans="1:21" s="2" customFormat="1" ht="30" customHeight="1">
      <c r="A24" s="74">
        <v>20</v>
      </c>
      <c r="B24" s="94" t="s">
        <v>102</v>
      </c>
      <c r="C24" s="45">
        <v>43346</v>
      </c>
      <c r="D24" s="46">
        <v>43352</v>
      </c>
      <c r="E24" s="75" t="s">
        <v>103</v>
      </c>
      <c r="F24" s="55" t="s">
        <v>104</v>
      </c>
      <c r="G24" s="49" t="s">
        <v>105</v>
      </c>
      <c r="H24" s="50" t="s">
        <v>106</v>
      </c>
      <c r="I24" s="51" t="s">
        <v>107</v>
      </c>
      <c r="J24" s="76"/>
      <c r="K24" s="43"/>
      <c r="L24" s="78">
        <v>300</v>
      </c>
      <c r="M24" s="95">
        <v>0</v>
      </c>
      <c r="N24" s="78"/>
      <c r="O24" s="89"/>
      <c r="P24" s="78"/>
      <c r="Q24" s="43"/>
    </row>
    <row r="25" spans="1:21" s="2" customFormat="1" ht="30" customHeight="1">
      <c r="A25" s="96">
        <v>21</v>
      </c>
      <c r="B25" s="91"/>
      <c r="C25" s="33">
        <v>43394</v>
      </c>
      <c r="D25" s="34">
        <v>43423</v>
      </c>
      <c r="E25" s="97" t="s">
        <v>62</v>
      </c>
      <c r="F25" s="36" t="s">
        <v>108</v>
      </c>
      <c r="G25" s="49"/>
      <c r="H25" s="50"/>
      <c r="I25" s="51"/>
      <c r="J25" s="98"/>
      <c r="K25" s="99"/>
      <c r="L25" s="100">
        <v>0</v>
      </c>
      <c r="M25" s="99">
        <v>0</v>
      </c>
      <c r="N25" s="100"/>
      <c r="O25" s="101"/>
      <c r="P25" s="100"/>
      <c r="Q25" s="102"/>
    </row>
    <row r="26" spans="1:21" s="2" customFormat="1" ht="30" customHeight="1" thickBot="1">
      <c r="A26" s="103">
        <v>22</v>
      </c>
      <c r="B26" s="104" t="s">
        <v>109</v>
      </c>
      <c r="C26" s="105">
        <v>43401</v>
      </c>
      <c r="D26" s="106">
        <v>43454</v>
      </c>
      <c r="E26" s="107" t="s">
        <v>26</v>
      </c>
      <c r="F26" s="108" t="s">
        <v>110</v>
      </c>
      <c r="G26" s="109" t="s">
        <v>28</v>
      </c>
      <c r="H26" s="110" t="s">
        <v>29</v>
      </c>
      <c r="I26" s="111" t="s">
        <v>30</v>
      </c>
      <c r="J26" s="112"/>
      <c r="K26" s="113"/>
      <c r="L26" s="114">
        <v>0</v>
      </c>
      <c r="M26" s="115">
        <v>0</v>
      </c>
      <c r="N26" s="114"/>
      <c r="O26" s="116"/>
      <c r="P26" s="114"/>
      <c r="Q26" s="113"/>
    </row>
    <row r="27" spans="1:21" ht="30" customHeight="1" thickBot="1">
      <c r="G27" s="119"/>
      <c r="H27" s="120"/>
      <c r="J27" s="121">
        <f t="shared" ref="J27:O27" si="0">SUM(J5:J26)</f>
        <v>240</v>
      </c>
      <c r="K27" s="121">
        <f t="shared" si="0"/>
        <v>71</v>
      </c>
      <c r="L27" s="121">
        <f t="shared" si="0"/>
        <v>6560</v>
      </c>
      <c r="M27" s="121">
        <f t="shared" si="0"/>
        <v>3000</v>
      </c>
      <c r="N27" s="121">
        <f t="shared" si="0"/>
        <v>61</v>
      </c>
      <c r="O27" s="121">
        <f t="shared" si="0"/>
        <v>25</v>
      </c>
      <c r="P27" s="154">
        <v>2018</v>
      </c>
      <c r="Q27" s="122"/>
    </row>
    <row r="28" spans="1:21" ht="30" customHeight="1" thickBot="1">
      <c r="G28" s="119"/>
      <c r="H28" s="123"/>
      <c r="J28" s="156">
        <f>SUM(J27:K27)</f>
        <v>311</v>
      </c>
      <c r="K28" s="157"/>
      <c r="L28" s="156">
        <f>SUM(L27:M27)</f>
        <v>9560</v>
      </c>
      <c r="M28" s="157"/>
      <c r="N28" s="156">
        <f>SUM(N27:O27)</f>
        <v>86</v>
      </c>
      <c r="O28" s="157"/>
      <c r="P28" s="155"/>
      <c r="Q28" s="124"/>
    </row>
    <row r="29" spans="1:21" ht="30" customHeight="1" thickBot="1">
      <c r="J29" s="142" t="s">
        <v>111</v>
      </c>
      <c r="K29" s="143"/>
      <c r="L29" s="142" t="s">
        <v>112</v>
      </c>
      <c r="M29" s="143"/>
      <c r="N29" s="142" t="s">
        <v>113</v>
      </c>
      <c r="O29" s="143"/>
      <c r="P29" s="125" t="s">
        <v>114</v>
      </c>
      <c r="Q29" s="126"/>
    </row>
    <row r="30" spans="1:21" ht="30" customHeight="1" thickBot="1">
      <c r="J30" s="158">
        <f>SUM(J31:K31)</f>
        <v>653</v>
      </c>
      <c r="K30" s="159"/>
      <c r="L30" s="158">
        <f>SUM(L31:M31)</f>
        <v>9275</v>
      </c>
      <c r="M30" s="159"/>
      <c r="N30" s="158">
        <f>SUM(N31:O31)</f>
        <v>402</v>
      </c>
      <c r="O30" s="159"/>
      <c r="P30" s="160">
        <v>2017</v>
      </c>
      <c r="Q30" s="124"/>
    </row>
    <row r="31" spans="1:21" ht="30" customHeight="1" thickBot="1">
      <c r="J31" s="127">
        <v>529</v>
      </c>
      <c r="K31" s="127">
        <v>124</v>
      </c>
      <c r="L31" s="127">
        <v>6575</v>
      </c>
      <c r="M31" s="127">
        <v>2700</v>
      </c>
      <c r="N31" s="127">
        <v>261</v>
      </c>
      <c r="O31" s="128">
        <v>141</v>
      </c>
      <c r="P31" s="161"/>
      <c r="Q31" s="122"/>
    </row>
  </sheetData>
  <sheetProtection formatCells="0" formatColumns="0" formatRows="0" insertColumns="0" insertRows="0" insertHyperlinks="0" deleteColumns="0" deleteRows="0" sort="0" autoFilter="0" pivotTables="0"/>
  <mergeCells count="17">
    <mergeCell ref="P30:P31"/>
    <mergeCell ref="J28:K28"/>
    <mergeCell ref="L28:M28"/>
    <mergeCell ref="N28:O28"/>
    <mergeCell ref="J30:K30"/>
    <mergeCell ref="L30:M30"/>
    <mergeCell ref="N30:O30"/>
    <mergeCell ref="J29:K29"/>
    <mergeCell ref="L29:M29"/>
    <mergeCell ref="N29:O29"/>
    <mergeCell ref="A1:Q1"/>
    <mergeCell ref="A2:Q2"/>
    <mergeCell ref="J3:Q3"/>
    <mergeCell ref="L4:M4"/>
    <mergeCell ref="N4:O4"/>
    <mergeCell ref="P4:Q4"/>
    <mergeCell ref="P27:P28"/>
  </mergeCells>
  <phoneticPr fontId="0" type="noConversion"/>
  <hyperlinks>
    <hyperlink ref="I15" r:id="rId1"/>
    <hyperlink ref="I22" r:id="rId2"/>
    <hyperlink ref="I8" r:id="rId3"/>
    <hyperlink ref="I14" r:id="rId4"/>
    <hyperlink ref="I18" r:id="rId5"/>
    <hyperlink ref="I13" r:id="rId6"/>
  </hyperlinks>
  <printOptions horizontalCentered="1" verticalCentered="1"/>
  <pageMargins left="0.39370078740157483" right="0.39370078740157483" top="0.39370078740157483" bottom="0.39370078740157483" header="0" footer="0"/>
  <pageSetup scale="42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Bosch</dc:creator>
  <cp:lastModifiedBy>Usuario de Windows</cp:lastModifiedBy>
  <cp:lastPrinted>2018-06-08T10:30:04Z</cp:lastPrinted>
  <dcterms:created xsi:type="dcterms:W3CDTF">2018-06-08T10:11:36Z</dcterms:created>
  <dcterms:modified xsi:type="dcterms:W3CDTF">2018-07-20T06:42:37Z</dcterms:modified>
</cp:coreProperties>
</file>